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'Вып.плана._9'!$19:$22</definedName>
    <definedName name="_xlnm.Print_Area" localSheetId="0">'Вып.плана._9'!$A$2:$I$60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<sst xmlns="http://schemas.openxmlformats.org/spreadsheetml/2006/main" count="128" uniqueCount="123">
  <si>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</si>
  <si>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</si>
  <si>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</si>
  <si>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</si>
  <si>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</si>
  <si>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</si>
  <si>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</si>
  <si>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</si>
  <si>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</si>
  <si>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</si>
  <si>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</si>
  <si>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</si>
  <si>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</si>
  <si>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</si>
  <si>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</si>
  <si>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</si>
  <si>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</si>
  <si>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</si>
  <si>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</si>
  <si>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</si>
  <si>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</si>
  <si>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</si>
  <si>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</si>
  <si>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</si>
  <si>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</si>
  <si>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</si>
  <si>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</si>
  <si>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</si>
  <si>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</si>
  <si>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</si>
  <si>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</si>
  <si>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</si>
  <si>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</si>
  <si>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</si>
  <si>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</si>
  <si>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</si>
  <si>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</si>
  <si>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</si>
  <si>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000 2 02 04999 10 0000 151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</si>
  <si>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</si>
  <si>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</si>
  <si>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</si>
  <si>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</si>
  <si>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</si>
  <si>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</si>
  <si>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</si>
  <si>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</si>
  <si>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</si>
  <si>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</si>
  <si>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</si>
  <si>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</si>
  <si>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</si>
  <si>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</si>
  <si>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</si>
  <si>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</si>
  <si>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</si>
  <si>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</si>
  <si>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</si>
  <si>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</si>
  <si>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</si>
  <si>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</si>
  <si>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</si>
  <si>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</si>
  <si>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</si>
  <si>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</si>
  <si>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</si>
  <si>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</si>
  <si>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</si>
  <si>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</si>
  <si>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</si>
  <si>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</si>
  <si>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</si>
  <si>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</si>
  <si>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</si>
  <si>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</si>
  <si>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</si>
  <si>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</si>
  <si>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</si>
  <si>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</si>
  <si>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</si>
  <si>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</si>
  <si>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</si>
  <si>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</si>
  <si>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</si>
  <si>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</si>
  <si>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</si>
  <si>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</si>
  <si>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</si>
  <si>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</si>
  <si>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</si>
  <si>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</si>
  <si>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</si>
  <si>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</si>
  <si>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</si>
  <si>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</si>
  <si>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</si>
  <si>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</si>
  <si>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</si>
  <si>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</si>
  <si>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</si>
  <si>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</si>
  <si>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</si>
  <si>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</si>
  <si>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</si>
  <si>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</si>
  <si>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</si>
  <si>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</si>
  <si>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</si>
  <si>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</si>
  <si>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</si>
  <si>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</si>
  <si>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</si>
  <si>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>бюджета сельского поселения Сорум на плановый период  2018 и 2019  годов</t>
  </si>
  <si>
    <t xml:space="preserve">  ПРИЛОЖЕНИЕ № 3</t>
  </si>
  <si>
    <t xml:space="preserve">  от  07 декабря  2016 года  №48 </t>
  </si>
  <si>
    <t xml:space="preserve">  от                         2017 года  №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</si>
  <si>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</si>
  <si>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</si>
  <si>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</si>
  <si>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</si>
  <si>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</si>
  <si>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</si>
  <si>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 xml:space="preserve">  ПРИЛОЖЕНИЕ №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</si>
</sst>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Border="1" applyAlignment="1">
      <alignment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Normal="200" zoomScaleSheetLayoutView="100" workbookViewId="0" topLeftCell="A50">
      <selection activeCell="H26" sqref="H26"/>
    </sheetView>
  </sheetViews>
  <sheetFormatPr defaultColWidth="9.00390625" defaultRowHeight="12.75"/>
  <cols>
    <col min="1" max="1" width="7.375" style="3" customWidth="1"/>
    <col min="2" max="2" width="30.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5.25390625" style="3" customWidth="1"/>
    <col min="9" max="9" width="14.87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65" t="s">
        <v>122</v>
      </c>
      <c r="D2" s="65"/>
      <c r="E2" s="65"/>
      <c r="F2" s="65"/>
      <c r="G2" s="65"/>
      <c r="H2" s="65"/>
      <c r="I2" s="65"/>
    </row>
    <row r="3" spans="2:9" ht="15.75">
      <c r="B3" s="19"/>
      <c r="C3" s="65" t="s">
        <v>29</v>
      </c>
      <c r="D3" s="65"/>
      <c r="E3" s="65"/>
      <c r="F3" s="65"/>
      <c r="G3" s="65"/>
      <c r="H3" s="65"/>
      <c r="I3" s="65"/>
    </row>
    <row r="4" spans="2:9" ht="15.75">
      <c r="B4" s="19"/>
      <c r="C4" s="65" t="s">
        <v>111</v>
      </c>
      <c r="D4" s="65"/>
      <c r="E4" s="65"/>
      <c r="F4" s="65"/>
      <c r="G4" s="65"/>
      <c r="H4" s="65"/>
      <c r="I4" s="65"/>
    </row>
    <row r="5" spans="2:9" ht="15.75">
      <c r="B5" s="19"/>
      <c r="C5" s="65" t="s">
        <v>115</v>
      </c>
      <c r="D5" s="65"/>
      <c r="E5" s="65"/>
      <c r="F5" s="65"/>
      <c r="G5" s="65"/>
      <c r="H5" s="65"/>
      <c r="I5" s="65"/>
    </row>
    <row r="6" spans="2:9" ht="15.75">
      <c r="B6" s="19"/>
      <c r="C6" s="50"/>
      <c r="D6" s="50"/>
      <c r="E6" s="50"/>
      <c r="F6" s="50"/>
      <c r="G6" s="50"/>
      <c r="H6" s="50"/>
      <c r="I6" s="50"/>
    </row>
    <row r="7" spans="2:9" ht="15.75">
      <c r="B7" s="19"/>
      <c r="C7" s="65" t="s">
        <v>113</v>
      </c>
      <c r="D7" s="65"/>
      <c r="E7" s="65"/>
      <c r="F7" s="65"/>
      <c r="G7" s="65"/>
      <c r="H7" s="65"/>
      <c r="I7" s="65"/>
    </row>
    <row r="8" spans="2:9" ht="15.75">
      <c r="B8" s="19"/>
      <c r="C8" s="65" t="s">
        <v>29</v>
      </c>
      <c r="D8" s="65"/>
      <c r="E8" s="65"/>
      <c r="F8" s="65"/>
      <c r="G8" s="65"/>
      <c r="H8" s="65"/>
      <c r="I8" s="65"/>
    </row>
    <row r="9" spans="2:9" ht="15.75">
      <c r="B9" s="19"/>
      <c r="C9" s="65" t="s">
        <v>111</v>
      </c>
      <c r="D9" s="65"/>
      <c r="E9" s="65"/>
      <c r="F9" s="65"/>
      <c r="G9" s="65"/>
      <c r="H9" s="65"/>
      <c r="I9" s="65"/>
    </row>
    <row r="10" spans="2:9" ht="15.75">
      <c r="B10" s="19"/>
      <c r="C10" s="65" t="s">
        <v>114</v>
      </c>
      <c r="D10" s="65"/>
      <c r="E10" s="65"/>
      <c r="F10" s="65"/>
      <c r="G10" s="65"/>
      <c r="H10" s="65"/>
      <c r="I10" s="65"/>
    </row>
    <row r="11" spans="2:9" ht="15.75">
      <c r="B11" s="19"/>
      <c r="C11" s="50"/>
      <c r="D11" s="50"/>
      <c r="E11" s="50"/>
      <c r="F11" s="50"/>
      <c r="G11" s="50"/>
      <c r="H11" s="50"/>
      <c r="I11" s="50"/>
    </row>
    <row r="12" spans="2:8" ht="15.75">
      <c r="B12" s="19"/>
      <c r="C12" s="20"/>
      <c r="D12" s="21"/>
      <c r="E12" s="21"/>
      <c r="F12" s="21"/>
      <c r="G12" s="21"/>
      <c r="H12" s="24"/>
    </row>
    <row r="13" spans="2:8" ht="27.75" customHeight="1">
      <c r="B13" s="10"/>
      <c r="C13" s="6"/>
      <c r="D13" s="7"/>
      <c r="E13" s="22"/>
      <c r="F13" s="22"/>
      <c r="G13" s="8"/>
      <c r="H13" s="8"/>
    </row>
    <row r="14" spans="2:9" s="5" customFormat="1" ht="15.75">
      <c r="B14" s="64" t="s">
        <v>7</v>
      </c>
      <c r="C14" s="64"/>
      <c r="D14" s="64"/>
      <c r="E14" s="64"/>
      <c r="F14" s="64"/>
      <c r="G14" s="64"/>
      <c r="H14" s="64"/>
      <c r="I14" s="64"/>
    </row>
    <row r="15" spans="2:9" ht="30.75" customHeight="1">
      <c r="B15" s="63" t="s">
        <v>112</v>
      </c>
      <c r="C15" s="63"/>
      <c r="D15" s="63"/>
      <c r="E15" s="63"/>
      <c r="F15" s="63"/>
      <c r="G15" s="63"/>
      <c r="H15" s="63"/>
      <c r="I15" s="63"/>
    </row>
    <row r="16" spans="2:8" ht="6.75" customHeight="1">
      <c r="B16" s="23"/>
      <c r="C16" s="23"/>
      <c r="D16" s="23"/>
      <c r="E16" s="23"/>
      <c r="F16" s="23"/>
      <c r="G16" s="23"/>
      <c r="H16" s="23"/>
    </row>
    <row r="17" spans="2:9" ht="6.75" customHeight="1">
      <c r="B17" s="23"/>
      <c r="C17" s="23"/>
      <c r="D17" s="23"/>
      <c r="E17" s="23"/>
      <c r="F17" s="23"/>
      <c r="G17" s="23"/>
      <c r="H17" s="30"/>
      <c r="I17" s="25"/>
    </row>
    <row r="18" spans="2:9" ht="15.75">
      <c r="B18" s="23"/>
      <c r="C18" s="23"/>
      <c r="D18" s="23"/>
      <c r="E18" s="23"/>
      <c r="F18" s="23"/>
      <c r="G18" s="23"/>
      <c r="H18" s="72" t="s">
        <v>32</v>
      </c>
      <c r="I18" s="72"/>
    </row>
    <row r="19" spans="1:9" ht="15" customHeight="1">
      <c r="A19" s="68" t="s">
        <v>47</v>
      </c>
      <c r="B19" s="68" t="s">
        <v>5</v>
      </c>
      <c r="C19" s="68" t="s">
        <v>4</v>
      </c>
      <c r="D19" s="31"/>
      <c r="E19" s="31"/>
      <c r="F19" s="31"/>
      <c r="G19" s="31"/>
      <c r="H19" s="69" t="s">
        <v>28</v>
      </c>
      <c r="I19" s="69"/>
    </row>
    <row r="20" spans="1:9" ht="15.75" customHeight="1">
      <c r="A20" s="68"/>
      <c r="B20" s="68"/>
      <c r="C20" s="68"/>
      <c r="D20" s="13" t="s">
        <v>0</v>
      </c>
      <c r="E20" s="32"/>
      <c r="F20" s="32"/>
      <c r="G20" s="33"/>
      <c r="H20" s="68" t="s">
        <v>43</v>
      </c>
      <c r="I20" s="70" t="s">
        <v>44</v>
      </c>
    </row>
    <row r="21" spans="1:9" ht="15" customHeight="1">
      <c r="A21" s="68"/>
      <c r="B21" s="68"/>
      <c r="C21" s="68"/>
      <c r="D21" s="13" t="s">
        <v>1</v>
      </c>
      <c r="E21" s="13" t="s">
        <v>2</v>
      </c>
      <c r="F21" s="13" t="s">
        <v>3</v>
      </c>
      <c r="G21" s="13"/>
      <c r="H21" s="68"/>
      <c r="I21" s="70"/>
    </row>
    <row r="22" spans="1:9" ht="12.75" customHeight="1">
      <c r="A22" s="42">
        <v>1</v>
      </c>
      <c r="B22" s="42">
        <v>2</v>
      </c>
      <c r="C22" s="42">
        <v>3</v>
      </c>
      <c r="D22" s="42"/>
      <c r="E22" s="42"/>
      <c r="F22" s="42"/>
      <c r="G22" s="42"/>
      <c r="H22" s="42">
        <v>4</v>
      </c>
      <c r="I22" s="42">
        <v>5</v>
      </c>
    </row>
    <row r="23" spans="1:9" ht="47.25">
      <c r="A23" s="40" t="s">
        <v>48</v>
      </c>
      <c r="B23" s="28" t="s">
        <v>78</v>
      </c>
      <c r="C23" s="13" t="s">
        <v>8</v>
      </c>
      <c r="D23" s="66"/>
      <c r="E23" s="66"/>
      <c r="F23" s="66"/>
      <c r="G23" s="66"/>
      <c r="H23" s="51">
        <f>H24+H34+H40+H43+H28</f>
        <v>13138500.67</v>
      </c>
      <c r="I23" s="52">
        <f>I24+I34+I40+I43+I28</f>
        <v>13349148.08</v>
      </c>
    </row>
    <row r="24" spans="1:9" ht="34.5" customHeight="1">
      <c r="A24" s="40" t="s">
        <v>49</v>
      </c>
      <c r="B24" s="27" t="s">
        <v>79</v>
      </c>
      <c r="C24" s="14" t="s">
        <v>9</v>
      </c>
      <c r="D24" s="66"/>
      <c r="E24" s="66"/>
      <c r="F24" s="66"/>
      <c r="G24" s="66"/>
      <c r="H24" s="53">
        <f>H25</f>
        <v>11944200</v>
      </c>
      <c r="I24" s="54">
        <f>I25</f>
        <v>12084000</v>
      </c>
    </row>
    <row r="25" spans="1:9" ht="36.75" customHeight="1">
      <c r="A25" s="40" t="s">
        <v>50</v>
      </c>
      <c r="B25" s="27" t="s">
        <v>80</v>
      </c>
      <c r="C25" s="14" t="s">
        <v>10</v>
      </c>
      <c r="D25" s="62"/>
      <c r="E25" s="62"/>
      <c r="F25" s="62"/>
      <c r="G25" s="62"/>
      <c r="H25" s="53">
        <f>H26+H27</f>
        <v>11944200</v>
      </c>
      <c r="I25" s="54">
        <f>I26+I27</f>
        <v>12084000</v>
      </c>
    </row>
    <row r="26" spans="1:9" ht="182.25" customHeight="1">
      <c r="A26" s="40" t="s">
        <v>51</v>
      </c>
      <c r="B26" s="27" t="s">
        <v>81</v>
      </c>
      <c r="C26" s="14" t="s">
        <v>26</v>
      </c>
      <c r="D26" s="15"/>
      <c r="E26" s="15"/>
      <c r="F26" s="15"/>
      <c r="G26" s="15"/>
      <c r="H26" s="53">
        <v>11944200</v>
      </c>
      <c r="I26" s="54">
        <v>12084000</v>
      </c>
    </row>
    <row r="27" spans="1:9" ht="92.25" customHeight="1">
      <c r="A27" s="40" t="s">
        <v>52</v>
      </c>
      <c r="B27" s="35" t="s">
        <v>82</v>
      </c>
      <c r="C27" s="16" t="s">
        <v>30</v>
      </c>
      <c r="D27" s="15"/>
      <c r="E27" s="15"/>
      <c r="F27" s="15"/>
      <c r="G27" s="15"/>
      <c r="H27" s="53">
        <v>0</v>
      </c>
      <c r="I27" s="54">
        <v>0</v>
      </c>
    </row>
    <row r="28" spans="1:9" ht="63" customHeight="1">
      <c r="A28" s="40" t="s">
        <v>53</v>
      </c>
      <c r="B28" s="35" t="s">
        <v>83</v>
      </c>
      <c r="C28" s="16" t="s">
        <v>33</v>
      </c>
      <c r="D28" s="15"/>
      <c r="E28" s="15"/>
      <c r="F28" s="15"/>
      <c r="G28" s="15"/>
      <c r="H28" s="53">
        <f>H29</f>
        <v>539700.6699999999</v>
      </c>
      <c r="I28" s="53">
        <f>I29</f>
        <v>607548.08</v>
      </c>
    </row>
    <row r="29" spans="1:9" ht="62.25" customHeight="1">
      <c r="A29" s="40" t="s">
        <v>54</v>
      </c>
      <c r="B29" s="35" t="s">
        <v>84</v>
      </c>
      <c r="C29" s="16" t="s">
        <v>34</v>
      </c>
      <c r="D29" s="15"/>
      <c r="E29" s="15"/>
      <c r="F29" s="15"/>
      <c r="G29" s="15"/>
      <c r="H29" s="53">
        <f>H30+H32+H31+H33</f>
        <v>539700.6699999999</v>
      </c>
      <c r="I29" s="53">
        <f>I30+I32+I31+I33</f>
        <v>607548.08</v>
      </c>
    </row>
    <row r="30" spans="1:9" ht="126" customHeight="1">
      <c r="A30" s="40" t="s">
        <v>55</v>
      </c>
      <c r="B30" s="35" t="s">
        <v>85</v>
      </c>
      <c r="C30" s="16" t="s">
        <v>35</v>
      </c>
      <c r="D30" s="15"/>
      <c r="E30" s="15"/>
      <c r="F30" s="15"/>
      <c r="G30" s="15"/>
      <c r="H30" s="53">
        <v>187667.99</v>
      </c>
      <c r="I30" s="54">
        <v>209361.4</v>
      </c>
    </row>
    <row r="31" spans="1:9" ht="209.25" customHeight="1">
      <c r="A31" s="40" t="s">
        <v>56</v>
      </c>
      <c r="B31" s="61" t="s">
        <v>116</v>
      </c>
      <c r="C31" s="16" t="s">
        <v>118</v>
      </c>
      <c r="D31" s="15"/>
      <c r="E31" s="15"/>
      <c r="F31" s="15"/>
      <c r="G31" s="15"/>
      <c r="H31" s="53">
        <v>1709</v>
      </c>
      <c r="I31" s="54">
        <v>1801.13</v>
      </c>
    </row>
    <row r="32" spans="1:9" ht="159" customHeight="1">
      <c r="A32" s="40" t="s">
        <v>120</v>
      </c>
      <c r="B32" s="35" t="s">
        <v>86</v>
      </c>
      <c r="C32" s="16" t="s">
        <v>36</v>
      </c>
      <c r="D32" s="15"/>
      <c r="E32" s="15"/>
      <c r="F32" s="15"/>
      <c r="G32" s="15"/>
      <c r="H32" s="53">
        <v>389268.99</v>
      </c>
      <c r="I32" s="54">
        <v>436536.73</v>
      </c>
    </row>
    <row r="33" spans="1:9" ht="159.75" customHeight="1">
      <c r="A33" s="40" t="s">
        <v>121</v>
      </c>
      <c r="B33" s="61" t="s">
        <v>117</v>
      </c>
      <c r="C33" s="16" t="s">
        <v>119</v>
      </c>
      <c r="D33" s="15"/>
      <c r="E33" s="15"/>
      <c r="F33" s="15"/>
      <c r="G33" s="15"/>
      <c r="H33" s="53">
        <v>-38945.31</v>
      </c>
      <c r="I33" s="54">
        <v>-40151.18</v>
      </c>
    </row>
    <row r="34" spans="1:9" ht="22.5" customHeight="1">
      <c r="A34" s="40" t="s">
        <v>57</v>
      </c>
      <c r="B34" s="35" t="s">
        <v>87</v>
      </c>
      <c r="C34" s="14" t="s">
        <v>11</v>
      </c>
      <c r="D34" s="62"/>
      <c r="E34" s="62"/>
      <c r="F34" s="62"/>
      <c r="G34" s="62"/>
      <c r="H34" s="53">
        <f>H35+H37</f>
        <v>53600</v>
      </c>
      <c r="I34" s="54">
        <f>I35+I37</f>
        <v>56600</v>
      </c>
    </row>
    <row r="35" spans="1:9" ht="31.5">
      <c r="A35" s="40" t="s">
        <v>58</v>
      </c>
      <c r="B35" s="35" t="s">
        <v>88</v>
      </c>
      <c r="C35" s="14" t="s">
        <v>12</v>
      </c>
      <c r="D35" s="62"/>
      <c r="E35" s="62"/>
      <c r="F35" s="62"/>
      <c r="G35" s="62"/>
      <c r="H35" s="53">
        <f>H36</f>
        <v>27000</v>
      </c>
      <c r="I35" s="54">
        <f>I36</f>
        <v>30000</v>
      </c>
    </row>
    <row r="36" spans="1:9" ht="95.25" customHeight="1">
      <c r="A36" s="40" t="s">
        <v>59</v>
      </c>
      <c r="B36" s="35" t="s">
        <v>89</v>
      </c>
      <c r="C36" s="14" t="s">
        <v>39</v>
      </c>
      <c r="D36" s="62"/>
      <c r="E36" s="62"/>
      <c r="F36" s="62"/>
      <c r="G36" s="62"/>
      <c r="H36" s="53">
        <v>27000</v>
      </c>
      <c r="I36" s="54">
        <v>30000</v>
      </c>
    </row>
    <row r="37" spans="1:9" ht="22.5" customHeight="1">
      <c r="A37" s="40" t="s">
        <v>60</v>
      </c>
      <c r="B37" s="35" t="s">
        <v>90</v>
      </c>
      <c r="C37" s="14" t="s">
        <v>13</v>
      </c>
      <c r="D37" s="62"/>
      <c r="E37" s="62"/>
      <c r="F37" s="62"/>
      <c r="G37" s="62"/>
      <c r="H37" s="53">
        <f>H38+H39</f>
        <v>26600</v>
      </c>
      <c r="I37" s="54">
        <f>I38+I39</f>
        <v>26600</v>
      </c>
    </row>
    <row r="38" spans="1:9" ht="63" customHeight="1">
      <c r="A38" s="40" t="s">
        <v>61</v>
      </c>
      <c r="B38" s="35" t="s">
        <v>91</v>
      </c>
      <c r="C38" s="14" t="s">
        <v>40</v>
      </c>
      <c r="D38" s="62"/>
      <c r="E38" s="62"/>
      <c r="F38" s="62"/>
      <c r="G38" s="62"/>
      <c r="H38" s="53">
        <v>14700</v>
      </c>
      <c r="I38" s="54">
        <v>14700</v>
      </c>
    </row>
    <row r="39" spans="1:9" ht="66" customHeight="1">
      <c r="A39" s="40" t="s">
        <v>62</v>
      </c>
      <c r="B39" s="35" t="s">
        <v>92</v>
      </c>
      <c r="C39" s="14" t="s">
        <v>41</v>
      </c>
      <c r="D39" s="62"/>
      <c r="E39" s="62"/>
      <c r="F39" s="62"/>
      <c r="G39" s="62"/>
      <c r="H39" s="53">
        <v>11900</v>
      </c>
      <c r="I39" s="54">
        <v>11900</v>
      </c>
    </row>
    <row r="40" spans="1:9" ht="36.75" customHeight="1">
      <c r="A40" s="40" t="s">
        <v>63</v>
      </c>
      <c r="B40" s="35" t="s">
        <v>93</v>
      </c>
      <c r="C40" s="14" t="s">
        <v>14</v>
      </c>
      <c r="D40" s="62"/>
      <c r="E40" s="62"/>
      <c r="F40" s="62"/>
      <c r="G40" s="62"/>
      <c r="H40" s="53">
        <f>H41</f>
        <v>71000</v>
      </c>
      <c r="I40" s="54">
        <f>I41</f>
        <v>71000</v>
      </c>
    </row>
    <row r="41" spans="1:9" ht="94.5" customHeight="1">
      <c r="A41" s="40" t="s">
        <v>64</v>
      </c>
      <c r="B41" s="27" t="s">
        <v>94</v>
      </c>
      <c r="C41" s="14" t="s">
        <v>15</v>
      </c>
      <c r="D41" s="62"/>
      <c r="E41" s="62"/>
      <c r="F41" s="62"/>
      <c r="G41" s="62"/>
      <c r="H41" s="53">
        <f>H42</f>
        <v>71000</v>
      </c>
      <c r="I41" s="54">
        <f>I42</f>
        <v>71000</v>
      </c>
    </row>
    <row r="42" spans="1:9" ht="126" customHeight="1">
      <c r="A42" s="40" t="s">
        <v>65</v>
      </c>
      <c r="B42" s="27" t="s">
        <v>95</v>
      </c>
      <c r="C42" s="14" t="s">
        <v>16</v>
      </c>
      <c r="D42" s="62"/>
      <c r="E42" s="62"/>
      <c r="F42" s="62"/>
      <c r="G42" s="62"/>
      <c r="H42" s="53">
        <v>71000</v>
      </c>
      <c r="I42" s="54">
        <v>71000</v>
      </c>
    </row>
    <row r="43" spans="1:9" ht="110.25">
      <c r="A43" s="40" t="s">
        <v>66</v>
      </c>
      <c r="B43" s="27" t="s">
        <v>96</v>
      </c>
      <c r="C43" s="14" t="s">
        <v>17</v>
      </c>
      <c r="D43" s="62"/>
      <c r="E43" s="62"/>
      <c r="F43" s="62"/>
      <c r="G43" s="62"/>
      <c r="H43" s="53">
        <f>H44+H46</f>
        <v>530000</v>
      </c>
      <c r="I43" s="54">
        <f>I44+I46</f>
        <v>530000</v>
      </c>
    </row>
    <row r="44" spans="1:9" ht="204.75">
      <c r="A44" s="40" t="s">
        <v>67</v>
      </c>
      <c r="B44" s="27" t="s">
        <v>97</v>
      </c>
      <c r="C44" s="14" t="s">
        <v>45</v>
      </c>
      <c r="D44" s="15"/>
      <c r="E44" s="15"/>
      <c r="F44" s="15"/>
      <c r="G44" s="15"/>
      <c r="H44" s="53">
        <f>H45</f>
        <v>280000</v>
      </c>
      <c r="I44" s="53">
        <f>I45</f>
        <v>280000</v>
      </c>
    </row>
    <row r="45" spans="1:9" ht="63.75" customHeight="1">
      <c r="A45" s="40" t="s">
        <v>68</v>
      </c>
      <c r="B45" s="35" t="s">
        <v>98</v>
      </c>
      <c r="C45" s="14" t="s">
        <v>46</v>
      </c>
      <c r="D45" s="15"/>
      <c r="E45" s="15"/>
      <c r="F45" s="15"/>
      <c r="G45" s="15"/>
      <c r="H45" s="53">
        <v>280000</v>
      </c>
      <c r="I45" s="54">
        <v>280000</v>
      </c>
    </row>
    <row r="46" spans="1:9" ht="171" customHeight="1">
      <c r="A46" s="40" t="s">
        <v>67</v>
      </c>
      <c r="B46" s="27" t="s">
        <v>99</v>
      </c>
      <c r="C46" s="14" t="s">
        <v>42</v>
      </c>
      <c r="D46" s="62"/>
      <c r="E46" s="62"/>
      <c r="F46" s="62"/>
      <c r="G46" s="62"/>
      <c r="H46" s="53">
        <f>H47</f>
        <v>250000</v>
      </c>
      <c r="I46" s="54">
        <f>I47</f>
        <v>250000</v>
      </c>
    </row>
    <row r="47" spans="1:9" ht="158.25" customHeight="1">
      <c r="A47" s="40" t="s">
        <v>68</v>
      </c>
      <c r="B47" s="35" t="s">
        <v>100</v>
      </c>
      <c r="C47" s="14" t="s">
        <v>27</v>
      </c>
      <c r="D47" s="62"/>
      <c r="E47" s="62"/>
      <c r="F47" s="62"/>
      <c r="G47" s="62"/>
      <c r="H47" s="53">
        <v>250000</v>
      </c>
      <c r="I47" s="54">
        <v>250000</v>
      </c>
    </row>
    <row r="48" spans="1:9" ht="157.5" customHeight="1" hidden="1">
      <c r="A48" s="34"/>
      <c r="B48" s="35" t="s">
        <v>37</v>
      </c>
      <c r="C48" s="14" t="s">
        <v>27</v>
      </c>
      <c r="D48" s="15"/>
      <c r="E48" s="15"/>
      <c r="F48" s="15"/>
      <c r="G48" s="15"/>
      <c r="H48" s="53"/>
      <c r="I48" s="54"/>
    </row>
    <row r="49" spans="1:9" ht="31.5">
      <c r="A49" s="41" t="s">
        <v>69</v>
      </c>
      <c r="B49" s="43" t="s">
        <v>101</v>
      </c>
      <c r="C49" s="13" t="s">
        <v>102</v>
      </c>
      <c r="D49" s="67"/>
      <c r="E49" s="67"/>
      <c r="F49" s="67"/>
      <c r="G49" s="67"/>
      <c r="H49" s="51">
        <f>H50</f>
        <v>12599497</v>
      </c>
      <c r="I49" s="51">
        <f>I50</f>
        <v>13785397</v>
      </c>
    </row>
    <row r="50" spans="1:9" ht="94.5">
      <c r="A50" s="40" t="s">
        <v>70</v>
      </c>
      <c r="B50" s="44" t="s">
        <v>103</v>
      </c>
      <c r="C50" s="14" t="s">
        <v>18</v>
      </c>
      <c r="D50" s="36"/>
      <c r="E50" s="36"/>
      <c r="F50" s="36"/>
      <c r="G50" s="36"/>
      <c r="H50" s="53">
        <f>H51+H53+H56</f>
        <v>12599497</v>
      </c>
      <c r="I50" s="53">
        <f>I51+I53+I56</f>
        <v>13785397</v>
      </c>
    </row>
    <row r="51" spans="1:9" ht="47.25">
      <c r="A51" s="40" t="s">
        <v>71</v>
      </c>
      <c r="B51" s="45" t="s">
        <v>104</v>
      </c>
      <c r="C51" s="16" t="s">
        <v>19</v>
      </c>
      <c r="D51" s="67"/>
      <c r="E51" s="67"/>
      <c r="F51" s="67"/>
      <c r="G51" s="67"/>
      <c r="H51" s="53">
        <f>H52</f>
        <v>9298700</v>
      </c>
      <c r="I51" s="53">
        <f>I52</f>
        <v>9237400</v>
      </c>
    </row>
    <row r="52" spans="1:9" ht="45.75" customHeight="1">
      <c r="A52" s="40" t="s">
        <v>72</v>
      </c>
      <c r="B52" s="45" t="s">
        <v>105</v>
      </c>
      <c r="C52" s="14" t="s">
        <v>20</v>
      </c>
      <c r="D52" s="67"/>
      <c r="E52" s="67"/>
      <c r="F52" s="67"/>
      <c r="G52" s="67"/>
      <c r="H52" s="53">
        <v>9298700</v>
      </c>
      <c r="I52" s="55">
        <v>9237400</v>
      </c>
    </row>
    <row r="53" spans="1:9" ht="63">
      <c r="A53" s="40" t="s">
        <v>73</v>
      </c>
      <c r="B53" s="45" t="s">
        <v>106</v>
      </c>
      <c r="C53" s="16" t="s">
        <v>21</v>
      </c>
      <c r="D53" s="36"/>
      <c r="E53" s="36"/>
      <c r="F53" s="36"/>
      <c r="G53" s="36"/>
      <c r="H53" s="53">
        <f>H54+H55</f>
        <v>433797</v>
      </c>
      <c r="I53" s="53">
        <f>I54+I55</f>
        <v>433797</v>
      </c>
    </row>
    <row r="54" spans="1:9" ht="62.25" customHeight="1">
      <c r="A54" s="40" t="s">
        <v>74</v>
      </c>
      <c r="B54" s="45" t="s">
        <v>107</v>
      </c>
      <c r="C54" s="16" t="s">
        <v>23</v>
      </c>
      <c r="D54" s="67"/>
      <c r="E54" s="67"/>
      <c r="F54" s="67"/>
      <c r="G54" s="67"/>
      <c r="H54" s="53">
        <v>55597</v>
      </c>
      <c r="I54" s="55">
        <v>55597</v>
      </c>
    </row>
    <row r="55" spans="1:9" ht="102.75" customHeight="1">
      <c r="A55" s="40" t="s">
        <v>75</v>
      </c>
      <c r="B55" s="45" t="s">
        <v>108</v>
      </c>
      <c r="C55" s="14" t="s">
        <v>22</v>
      </c>
      <c r="D55" s="17"/>
      <c r="E55" s="18"/>
      <c r="F55" s="18"/>
      <c r="G55" s="18"/>
      <c r="H55" s="56">
        <v>378200</v>
      </c>
      <c r="I55" s="56">
        <v>378200</v>
      </c>
    </row>
    <row r="56" spans="1:9" ht="26.25" customHeight="1">
      <c r="A56" s="40" t="s">
        <v>76</v>
      </c>
      <c r="B56" s="46" t="s">
        <v>109</v>
      </c>
      <c r="C56" s="47" t="s">
        <v>24</v>
      </c>
      <c r="D56" s="17"/>
      <c r="E56" s="18"/>
      <c r="F56" s="18"/>
      <c r="G56" s="18"/>
      <c r="H56" s="56">
        <f>H57</f>
        <v>2867000</v>
      </c>
      <c r="I56" s="56">
        <f>I57</f>
        <v>4114200</v>
      </c>
    </row>
    <row r="57" spans="1:9" ht="69.75" customHeight="1">
      <c r="A57" s="40" t="s">
        <v>77</v>
      </c>
      <c r="B57" s="48" t="s">
        <v>110</v>
      </c>
      <c r="C57" s="47" t="s">
        <v>38</v>
      </c>
      <c r="D57" s="37"/>
      <c r="E57" s="38">
        <v>0</v>
      </c>
      <c r="F57" s="38">
        <v>0</v>
      </c>
      <c r="G57" s="38">
        <v>0</v>
      </c>
      <c r="H57" s="57">
        <v>2867000</v>
      </c>
      <c r="I57" s="58">
        <v>4114200</v>
      </c>
    </row>
    <row r="58" spans="1:9" ht="15.75" customHeight="1">
      <c r="A58" s="34"/>
      <c r="B58" s="49" t="s">
        <v>25</v>
      </c>
      <c r="C58" s="49"/>
      <c r="D58" s="39"/>
      <c r="E58" s="39"/>
      <c r="F58" s="39"/>
      <c r="G58" s="39"/>
      <c r="H58" s="59">
        <f>H49+H23</f>
        <v>25737997.67</v>
      </c>
      <c r="I58" s="60">
        <f>I49+I23</f>
        <v>27134545.08</v>
      </c>
    </row>
    <row r="59" spans="2:9" ht="15.75" customHeight="1">
      <c r="B59" s="11"/>
      <c r="C59" s="26" t="s">
        <v>6</v>
      </c>
      <c r="D59" s="4"/>
      <c r="E59" s="4"/>
      <c r="F59" s="4"/>
      <c r="G59" s="4"/>
      <c r="H59" s="4"/>
      <c r="I59" s="29"/>
    </row>
    <row r="60" spans="2:9" ht="15.75" customHeight="1">
      <c r="B60" s="71" t="s">
        <v>31</v>
      </c>
      <c r="C60" s="71"/>
      <c r="D60" s="71"/>
      <c r="E60" s="71"/>
      <c r="F60" s="71"/>
      <c r="G60" s="71"/>
      <c r="H60" s="71"/>
      <c r="I60" s="71"/>
    </row>
    <row r="61" spans="2:8" ht="11.25" customHeight="1">
      <c r="B61" s="11"/>
      <c r="C61" s="4"/>
      <c r="D61" s="4"/>
      <c r="E61" s="4"/>
      <c r="F61" s="4"/>
      <c r="G61" s="4"/>
      <c r="H61" s="4"/>
    </row>
    <row r="62" spans="2:8" ht="11.25" customHeight="1">
      <c r="B62" s="11"/>
      <c r="C62" s="4"/>
      <c r="D62" s="4"/>
      <c r="E62" s="4"/>
      <c r="F62" s="4"/>
      <c r="G62" s="4"/>
      <c r="H62" s="4"/>
    </row>
  </sheetData>
  <sheetProtection/>
  <mergeCells count="37">
    <mergeCell ref="C9:I9"/>
    <mergeCell ref="C10:I10"/>
    <mergeCell ref="A19:A21"/>
    <mergeCell ref="H18:I18"/>
    <mergeCell ref="C4:I4"/>
    <mergeCell ref="C5:I5"/>
    <mergeCell ref="H20:H21"/>
    <mergeCell ref="D52:G52"/>
    <mergeCell ref="B19:B21"/>
    <mergeCell ref="C19:C21"/>
    <mergeCell ref="H19:I19"/>
    <mergeCell ref="I20:I21"/>
    <mergeCell ref="B60:I60"/>
    <mergeCell ref="D54:G54"/>
    <mergeCell ref="D51:G51"/>
    <mergeCell ref="D49:G49"/>
    <mergeCell ref="D43:G43"/>
    <mergeCell ref="D36:G36"/>
    <mergeCell ref="D34:G34"/>
    <mergeCell ref="D47:G47"/>
    <mergeCell ref="D40:G40"/>
    <mergeCell ref="D46:G46"/>
    <mergeCell ref="D41:G41"/>
    <mergeCell ref="D42:G42"/>
    <mergeCell ref="D35:G35"/>
    <mergeCell ref="D38:G38"/>
    <mergeCell ref="D37:G37"/>
    <mergeCell ref="D39:G39"/>
    <mergeCell ref="B15:I15"/>
    <mergeCell ref="B14:I14"/>
    <mergeCell ref="D25:G25"/>
    <mergeCell ref="C2:I2"/>
    <mergeCell ref="C3:I3"/>
    <mergeCell ref="D23:G23"/>
    <mergeCell ref="D24:G24"/>
    <mergeCell ref="C7:I7"/>
    <mergeCell ref="C8:I8"/>
  </mergeCells>
  <printOptions/>
  <pageMargins left="1.1023622047244095" right="0.5905511811023623" top="0.984251968503937" bottom="0.5905511811023623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rowBreaks count="1" manualBreakCount="1">
    <brk id="3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2017-10-02T11:54:16Z</cp:lastPrinted>
  <dcterms:created xsi:type="dcterms:W3CDTF">2008-10-23T07:29:54Z</dcterms:created>
  <dcterms:modified xsi:type="dcterms:W3CDTF">2017-10-02T11:55:02Z</dcterms:modified>
  <cp:category/>
  <cp:version/>
  <cp:contentType/>
  <cp:contentStatus/>
</cp:coreProperties>
</file>